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0995" tabRatio="701"/>
  </bookViews>
  <sheets>
    <sheet name="П2 фхд" sheetId="2" r:id="rId1"/>
    <sheet name="П3 потребит. характеристики" sheetId="4" r:id="rId2"/>
    <sheet name="П4 инвестицииССр за 2012 " sheetId="8" r:id="rId3"/>
    <sheet name="П4 инвестиции СН за 2012" sheetId="6" r:id="rId4"/>
  </sheets>
  <definedNames>
    <definedName name="_ftn2" localSheetId="0">'П2 фхд'!#REF!</definedName>
    <definedName name="_ftnref2" localSheetId="0">'П2 фхд'!#REF!</definedName>
    <definedName name="_xlnm.Print_Area" localSheetId="3">'П4 инвестиции СН за 2012'!$A$1:$I$40</definedName>
    <definedName name="_xlnm.Print_Area" localSheetId="2">'П4 инвестицииССр за 2012 '!$A$1:$I$31</definedName>
  </definedNames>
  <calcPr calcId="145621"/>
</workbook>
</file>

<file path=xl/calcChain.xml><?xml version="1.0" encoding="utf-8"?>
<calcChain xmlns="http://schemas.openxmlformats.org/spreadsheetml/2006/main">
  <c r="G19" i="8" l="1"/>
  <c r="F19" i="8"/>
  <c r="F14" i="8" s="1"/>
  <c r="F13" i="8" s="1"/>
  <c r="E19" i="8"/>
  <c r="G16" i="8"/>
  <c r="F16" i="8"/>
  <c r="E16" i="8"/>
  <c r="G22" i="6"/>
  <c r="F22" i="6"/>
  <c r="E22" i="6"/>
  <c r="G15" i="6"/>
  <c r="F15" i="6"/>
  <c r="F13" i="6" s="1"/>
  <c r="F12" i="6" s="1"/>
  <c r="E15" i="6"/>
  <c r="G13" i="6"/>
</calcChain>
</file>

<file path=xl/sharedStrings.xml><?xml version="1.0" encoding="utf-8"?>
<sst xmlns="http://schemas.openxmlformats.org/spreadsheetml/2006/main" count="192" uniqueCount="128">
  <si>
    <t>к приказу ФСТ России</t>
  </si>
  <si>
    <t>(наименование субъекта естественных монополий)</t>
  </si>
  <si>
    <t>№ № пунктов</t>
  </si>
  <si>
    <t>3</t>
  </si>
  <si>
    <t>4</t>
  </si>
  <si>
    <t>5</t>
  </si>
  <si>
    <t>6</t>
  </si>
  <si>
    <t>Наименование показателя</t>
  </si>
  <si>
    <t>Примечание:</t>
  </si>
  <si>
    <t>начало</t>
  </si>
  <si>
    <t>окончание</t>
  </si>
  <si>
    <t>Сроки строительства</t>
  </si>
  <si>
    <t>Стоимостная оценка инвестиций , тыс. руб.</t>
  </si>
  <si>
    <t>в целом по объекту</t>
  </si>
  <si>
    <t>в отчетном периоде</t>
  </si>
  <si>
    <t xml:space="preserve">реконструируемые (модернизируемые) объекты </t>
  </si>
  <si>
    <t>в том числе объекты капитального строительства (основные стройки):</t>
  </si>
  <si>
    <t>Всего</t>
  </si>
  <si>
    <t>2</t>
  </si>
  <si>
    <t>10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</si>
  <si>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</si>
  <si>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</si>
  <si>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</si>
  <si>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</si>
  <si>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</si>
  <si>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</si>
  <si>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</si>
  <si>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</si>
  <si>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</si>
  <si>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11</t>
  </si>
  <si>
    <t xml:space="preserve">диаметр (диапазон диаметров) трубопроводов, мм </t>
  </si>
  <si>
    <t>Заработная плата с отчислениями</t>
  </si>
  <si>
    <t>Амортизация</t>
  </si>
  <si>
    <t xml:space="preserve">Капитальный ремонт </t>
  </si>
  <si>
    <t>Диагностика</t>
  </si>
  <si>
    <t>Прочие расходы</t>
  </si>
  <si>
    <t>Численность  персонала,   занятого в регулируемом виде деятельности</t>
  </si>
  <si>
    <t xml:space="preserve">Себестоимость оказания услуг </t>
  </si>
  <si>
    <t xml:space="preserve">Выручка от оказания регулируемых услуг </t>
  </si>
  <si>
    <t>Приложение 3</t>
  </si>
  <si>
    <t>12</t>
  </si>
  <si>
    <t>13</t>
  </si>
  <si>
    <t>Сведения о соответствии качества оказанных услуг государственным и иным стандартам (при наличии)</t>
  </si>
  <si>
    <t>в сфере оказания услуг по транспортировке газа по трубопроводам</t>
  </si>
  <si>
    <t>Арендная плата</t>
  </si>
  <si>
    <t>протяженность линейной трубопроводов, км</t>
  </si>
  <si>
    <t>количество газорегуляторных пунктов, ед</t>
  </si>
  <si>
    <t>Основные проектные характеристики объектов капитального строительства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</si>
  <si>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</si>
  <si>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>Общая сумма инвестиций [2]</t>
  </si>
  <si>
    <t>Сведения о долгосрочных финансовых вложениях  [3]</t>
  </si>
  <si>
    <t>Сведения о приобретении внеоборотных активов  [3]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</si>
  <si>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</si>
  <si>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</si>
  <si>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газораспределительным сетям</t>
  </si>
  <si>
    <t>Приложение 2б</t>
  </si>
  <si>
    <t xml:space="preserve">                                         (наименование субъекта естественных монополий)        </t>
  </si>
  <si>
    <t>Ед. изм.</t>
  </si>
  <si>
    <t>Объем транспортировки газа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</si>
  <si>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</si>
  <si>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>--</t>
  </si>
  <si>
    <t>тыс. руб</t>
  </si>
  <si>
    <t>ед.</t>
  </si>
  <si>
    <t>км.</t>
  </si>
  <si>
    <t>Приложение 4б</t>
  </si>
  <si>
    <t>Сведения о давлении (диапазоне давлений) газа на выходе из трубопроводов для различных их категорий [1]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</si>
  <si>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</si>
  <si>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Сведения о строительстве, реконструкции объектов капитального строительства [3]</t>
  </si>
  <si>
    <t>новые объекты [4]</t>
  </si>
  <si>
    <t>Материальные расходы</t>
  </si>
  <si>
    <t>Протяженность трубопроводов [1]</t>
  </si>
  <si>
    <t>Количество газорегуляторных пунктов [1]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</si>
  <si>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</si>
  <si>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</si>
  <si>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</si>
  <si>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от "31" января 2011 г. № 36-э</t>
  </si>
  <si>
    <t>Иинформация об основных показателях финансово-хозяйственной деятельности ОАО "Брянскоблгаз" за 2012 год</t>
  </si>
  <si>
    <t>от "31" января 2011 г. №36-э</t>
  </si>
  <si>
    <t>2257624,71</t>
  </si>
  <si>
    <t>1030445,48</t>
  </si>
  <si>
    <t>964129,05</t>
  </si>
  <si>
    <t>480739,29</t>
  </si>
  <si>
    <t>116317,33</t>
  </si>
  <si>
    <t>74028,95</t>
  </si>
  <si>
    <t>153734,78</t>
  </si>
  <si>
    <t>36968,43</t>
  </si>
  <si>
    <t>2014,93</t>
  </si>
  <si>
    <t>100325,34</t>
  </si>
  <si>
    <t>1457</t>
  </si>
  <si>
    <t>17137,45</t>
  </si>
  <si>
    <t>1806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</si>
  <si>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ОАО "Брянскоблгаз" за 2012 год</t>
  </si>
  <si>
    <t>ВСЕГО - 18589,81 км., из них: 1 категория высокое давление свыше 0,6 Мпа до 1,2 Мпа - 182,08 км. ; 2 категория высокое давление свыше 0,3 Мпа до 0,6 Мпа - 5278,82 км.; 3 категория среднее давление свыше 0,005 Мпа до 0,3 Мпа - 563,10; 4 категории низкое давление до 0,005 Мпа включительно - 12565,81 км..</t>
  </si>
  <si>
    <t>ОАО «Брянскоблгаз» является членом некоммерческого партнерства «Газораспределительная система. Проектирование», «Газораспределительная система. Строительство»</t>
  </si>
  <si>
    <t>Информация об инвестиционных программах за счет средств специальной надбавки к тарифам на транспортировку природного газа ОАО "Брянскоблгаз" за 2012 год</t>
  </si>
  <si>
    <t>Стоимостная оценка инвестиций , тыс. руб. без НДС</t>
  </si>
  <si>
    <t>3.1.</t>
  </si>
  <si>
    <t>Газопровод высокого и среднего давления н.п. Березовка - н.п. Красная Слобода - н.п. Смелиж Суземского района Брянской области</t>
  </si>
  <si>
    <t>110; 63;</t>
  </si>
  <si>
    <t>3.2.</t>
  </si>
  <si>
    <t>Газопровод высокого и среднего давления н.п. Саранчино Севского района Брянской области</t>
  </si>
  <si>
    <t>63;</t>
  </si>
  <si>
    <t>3.3.</t>
  </si>
  <si>
    <t>Газопровод высокого и среднего давления н.п. Хвощевка Севского района Брянской области</t>
  </si>
  <si>
    <t xml:space="preserve"> 63;</t>
  </si>
  <si>
    <t>3.4.</t>
  </si>
  <si>
    <t>Газопровод высокого и среднего давления н.п. Ивайтенки - н.п. Горяны Унечского района Брянской области</t>
  </si>
  <si>
    <t>3.5.</t>
  </si>
  <si>
    <t>Газопровод высокого и среднего давления н.п. Алтухово-н.п.Борщово Навлинского района Брянской области</t>
  </si>
  <si>
    <t>3.6</t>
  </si>
  <si>
    <t>Газопровод высокого давления до территории завода по производству замороженного приготовленного картофеля и картофельных хлопьев "ЭкоФрио" по адресу: Брянская область, Брянский район, СПК "Культура"</t>
  </si>
  <si>
    <t xml:space="preserve"> </t>
  </si>
  <si>
    <t>4.1.</t>
  </si>
  <si>
    <t>Газораспределительная сеть, газопровод распределительный по адресу: Брянская область г. Сельцо (№ 308)</t>
  </si>
  <si>
    <t>4.2.</t>
  </si>
  <si>
    <t>Газораспределительная сеть. Инв. № 1582/10:1000/Г, лит.Г.  Брянская область, г. Дятьково, ул. Вокзальная,ул. Ленина…. Ул. Ново-Брянская. (усл. Номер 32-32-02/008/2009-402).  Реконструкция. (№ 1023).</t>
  </si>
  <si>
    <t>4.3.</t>
  </si>
  <si>
    <t>Газопровод высокого давления от ул. Мира до ул. Космонавтов г.Клинцы</t>
  </si>
  <si>
    <t>315;</t>
  </si>
  <si>
    <t>Строительство административного здания Фокинского ЭУ</t>
  </si>
  <si>
    <t>Прочие новые объекты</t>
  </si>
  <si>
    <t>Газораспределительная сеть по адресу: Брянская обл., Брянский р-н, от ГРС до ГРП ОПХ «Брянское», от пункта редуктирования до ГРП на территории МТС; к-з «им.К.Маркса»; к-з «Ленинец» от места врезки до ГРП и котельной с.Бетово; от ГРС с.Молотино до котельной совхоза; от ГРС в/ч до ГРП; кз- «им.Ленина»;  с-з «Свердловский»; от ГРС до ГРП и котельной (территория с/х опытной станции); РУ-6 от проектируемой ГРС до существующих сетей города; РУ-3 от проектируемой ГРС до существующих сетей города; с-з «Свердловский» на трассе к птичнику. Реконструкция.</t>
  </si>
  <si>
    <t>Газопровод высокого давления от ГРС до ГРП г. Сельцо Брянская область. Реконструкция. (№177)</t>
  </si>
  <si>
    <t>Газопровод высокого давления н.п. Чемерна ул. Гагарина-Кубяка-Свердлова-П.Коммуны до печи обжига п. Чемерна Клинцовского района Брянской области. Реконструкция (№ 30825)</t>
  </si>
  <si>
    <t>Прочие реконструируемые (модернизируемые) объекты</t>
  </si>
  <si>
    <t>7</t>
  </si>
  <si>
    <t>Сведения о приобретении машин и оборудования</t>
  </si>
  <si>
    <t>Информация об инвестиционных программах за счет собственных средств  ОАО "Брянскоблгаз" за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</si>
</sst>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1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1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</cellStyleXfs>
  <cellXfs count="1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4" xfId="0" applyFont="1" applyBorder="1" applyAlignment="1">
      <alignment horizontal="left" indent="1"/>
    </xf>
    <xf numFmtId="49" fontId="2" fillId="0" borderId="5" xfId="2" applyNumberFormat="1" applyFont="1" applyFill="1" applyBorder="1" applyAlignment="1" applyProtection="1">
      <alignment horizontal="center" vertical="center" wrapText="1"/>
    </xf>
    <xf numFmtId="49" fontId="2" fillId="0" borderId="6" xfId="2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3" applyNumberFormat="1" applyFont="1" applyFill="1" applyBorder="1" applyAlignment="1" applyProtection="1">
      <alignment vertical="center" wrapText="1"/>
    </xf>
    <xf numFmtId="0" fontId="2" fillId="0" borderId="0" xfId="3" applyNumberFormat="1" applyFont="1" applyFill="1" applyBorder="1" applyAlignment="1" applyProtection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center" vertical="center" wrapText="1"/>
    </xf>
    <xf numFmtId="49" fontId="2" fillId="0" borderId="1" xfId="3" applyNumberFormat="1" applyFont="1" applyFill="1" applyBorder="1" applyAlignment="1" applyProtection="1">
      <alignment horizontal="center" vertical="center" wrapText="1"/>
    </xf>
    <xf numFmtId="0" fontId="8" fillId="0" borderId="0" xfId="3" applyNumberFormat="1" applyFont="1" applyFill="1" applyBorder="1" applyAlignment="1" applyProtection="1">
      <alignment vertical="center" wrapText="1"/>
    </xf>
    <xf numFmtId="49" fontId="2" fillId="0" borderId="7" xfId="3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/>
    <xf numFmtId="0" fontId="2" fillId="0" borderId="5" xfId="3" applyNumberFormat="1" applyFont="1" applyFill="1" applyBorder="1" applyAlignment="1" applyProtection="1">
      <alignment horizontal="left" vertical="center" wrapText="1" indent="1"/>
    </xf>
    <xf numFmtId="49" fontId="2" fillId="0" borderId="4" xfId="3" applyNumberFormat="1" applyFont="1" applyFill="1" applyBorder="1" applyAlignment="1" applyProtection="1">
      <alignment horizontal="center" vertical="center" wrapText="1"/>
    </xf>
    <xf numFmtId="49" fontId="2" fillId="0" borderId="9" xfId="3" applyNumberFormat="1" applyFont="1" applyFill="1" applyBorder="1" applyAlignment="1" applyProtection="1">
      <alignment horizontal="center" vertical="center" wrapText="1"/>
    </xf>
    <xf numFmtId="0" fontId="3" fillId="0" borderId="10" xfId="3" applyNumberFormat="1" applyFont="1" applyFill="1" applyBorder="1" applyAlignment="1" applyProtection="1">
      <alignment vertical="center" wrapText="1"/>
    </xf>
    <xf numFmtId="0" fontId="2" fillId="0" borderId="5" xfId="3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11" xfId="0" applyFont="1" applyBorder="1"/>
    <xf numFmtId="49" fontId="2" fillId="0" borderId="12" xfId="3" applyNumberFormat="1" applyFont="1" applyFill="1" applyBorder="1" applyAlignment="1" applyProtection="1">
      <alignment horizontal="center" vertical="center" wrapText="1"/>
    </xf>
    <xf numFmtId="49" fontId="2" fillId="0" borderId="0" xfId="3" applyNumberFormat="1" applyFont="1" applyFill="1" applyBorder="1" applyAlignment="1" applyProtection="1">
      <alignment horizontal="center" vertical="center" wrapText="1"/>
    </xf>
    <xf numFmtId="0" fontId="3" fillId="0" borderId="0" xfId="3" applyNumberFormat="1" applyFont="1" applyFill="1" applyBorder="1" applyAlignment="1" applyProtection="1">
      <alignment vertical="center" wrapText="1"/>
    </xf>
    <xf numFmtId="0" fontId="2" fillId="0" borderId="0" xfId="3" applyNumberFormat="1" applyFont="1" applyFill="1" applyBorder="1" applyAlignment="1" applyProtection="1">
      <alignment horizontal="left" vertical="center" wrapText="1" indent="1"/>
    </xf>
    <xf numFmtId="49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2" fillId="0" borderId="6" xfId="3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0" xfId="3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3" applyNumberFormat="1" applyFont="1" applyFill="1" applyBorder="1" applyAlignment="1" applyProtection="1">
      <alignment horizontal="left" vertical="center" wrapText="1" indent="1"/>
    </xf>
    <xf numFmtId="49" fontId="2" fillId="0" borderId="5" xfId="3" applyNumberFormat="1" applyFont="1" applyFill="1" applyBorder="1" applyAlignment="1" applyProtection="1">
      <alignment horizontal="center" vertical="center" wrapText="1"/>
    </xf>
    <xf numFmtId="49" fontId="2" fillId="0" borderId="6" xfId="3" applyNumberFormat="1" applyFont="1" applyFill="1" applyBorder="1" applyAlignment="1" applyProtection="1">
      <alignment horizontal="center" vertical="center" wrapText="1"/>
    </xf>
    <xf numFmtId="49" fontId="2" fillId="0" borderId="3" xfId="3" applyNumberFormat="1" applyFont="1" applyFill="1" applyBorder="1" applyAlignment="1" applyProtection="1">
      <alignment horizontal="center" vertical="center" wrapText="1"/>
    </xf>
    <xf numFmtId="49" fontId="2" fillId="0" borderId="13" xfId="3" applyNumberFormat="1" applyFont="1" applyFill="1" applyBorder="1" applyAlignment="1" applyProtection="1">
      <alignment horizontal="center" vertical="center" wrapText="1"/>
    </xf>
    <xf numFmtId="49" fontId="2" fillId="0" borderId="14" xfId="3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3" fillId="0" borderId="6" xfId="3" applyNumberFormat="1" applyFont="1" applyFill="1" applyBorder="1" applyAlignment="1" applyProtection="1">
      <alignment vertical="center" wrapText="1"/>
    </xf>
    <xf numFmtId="49" fontId="2" fillId="0" borderId="16" xfId="3" applyNumberFormat="1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9" fontId="2" fillId="0" borderId="18" xfId="0" applyNumberFormat="1" applyFont="1" applyBorder="1"/>
    <xf numFmtId="49" fontId="2" fillId="0" borderId="19" xfId="0" applyNumberFormat="1" applyFont="1" applyBorder="1"/>
    <xf numFmtId="0" fontId="4" fillId="2" borderId="17" xfId="0" applyFont="1" applyFill="1" applyBorder="1" applyAlignment="1"/>
    <xf numFmtId="0" fontId="4" fillId="2" borderId="3" xfId="0" applyFont="1" applyFill="1" applyBorder="1" applyAlignment="1"/>
    <xf numFmtId="0" fontId="4" fillId="2" borderId="7" xfId="0" applyFont="1" applyFill="1" applyBorder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2" fillId="0" borderId="14" xfId="3" applyNumberFormat="1" applyFont="1" applyFill="1" applyBorder="1" applyAlignment="1" applyProtection="1">
      <alignment horizontal="center" vertical="center" wrapText="1"/>
    </xf>
    <xf numFmtId="4" fontId="2" fillId="0" borderId="5" xfId="3" applyNumberFormat="1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2" fillId="0" borderId="16" xfId="0" applyFont="1" applyBorder="1"/>
    <xf numFmtId="0" fontId="3" fillId="0" borderId="21" xfId="0" applyFont="1" applyBorder="1" applyAlignment="1">
      <alignment horizontal="center"/>
    </xf>
    <xf numFmtId="164" fontId="11" fillId="0" borderId="22" xfId="1" applyNumberFormat="1" applyFont="1" applyFill="1" applyBorder="1" applyAlignment="1">
      <alignment wrapText="1"/>
    </xf>
    <xf numFmtId="164" fontId="6" fillId="0" borderId="22" xfId="1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6" fillId="0" borderId="23" xfId="1" applyNumberFormat="1" applyFont="1" applyFill="1" applyBorder="1" applyAlignment="1">
      <alignment wrapText="1"/>
    </xf>
    <xf numFmtId="164" fontId="11" fillId="0" borderId="24" xfId="1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/>
    <xf numFmtId="49" fontId="2" fillId="0" borderId="16" xfId="2" applyNumberFormat="1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2" xfId="2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 indent="1"/>
    </xf>
    <xf numFmtId="4" fontId="2" fillId="0" borderId="1" xfId="0" applyNumberFormat="1" applyFont="1" applyBorder="1" applyAlignment="1">
      <alignment horizontal="left" vertical="center" wrapText="1" indent="1"/>
    </xf>
    <xf numFmtId="4" fontId="2" fillId="0" borderId="1" xfId="0" applyNumberFormat="1" applyFont="1" applyBorder="1"/>
    <xf numFmtId="4" fontId="3" fillId="0" borderId="2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0" fontId="2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center" wrapText="1"/>
    </xf>
    <xf numFmtId="49" fontId="2" fillId="0" borderId="25" xfId="3" applyNumberFormat="1" applyFont="1" applyFill="1" applyBorder="1" applyAlignment="1" applyProtection="1">
      <alignment horizontal="center" vertical="center" wrapText="1"/>
    </xf>
    <xf numFmtId="49" fontId="2" fillId="0" borderId="2" xfId="3" applyNumberFormat="1" applyFont="1" applyFill="1" applyBorder="1" applyAlignment="1" applyProtection="1">
      <alignment horizontal="center" vertical="center" wrapText="1"/>
    </xf>
    <xf numFmtId="0" fontId="2" fillId="0" borderId="25" xfId="3" applyNumberFormat="1" applyFont="1" applyFill="1" applyBorder="1" applyAlignment="1" applyProtection="1">
      <alignment horizontal="center" vertical="center" wrapText="1"/>
    </xf>
    <xf numFmtId="0" fontId="2" fillId="0" borderId="2" xfId="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2" fillId="0" borderId="18" xfId="3" applyNumberFormat="1" applyFont="1" applyFill="1" applyBorder="1" applyAlignment="1" applyProtection="1">
      <alignment horizontal="center" vertical="center" wrapText="1"/>
    </xf>
    <xf numFmtId="49" fontId="2" fillId="0" borderId="26" xfId="3" applyNumberFormat="1" applyFont="1" applyFill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2" borderId="11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_ФАКТ" xfId="2"/>
    <cellStyle name="Обычный_ФАКТ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Layout" zoomScaleNormal="100" workbookViewId="0">
      <selection activeCell="A7" sqref="A7:D7"/>
    </sheetView>
  </sheetViews>
  <sheetFormatPr defaultColWidth="16.42578125" defaultRowHeight="12.75" x14ac:dyDescent="0.2"/>
  <cols>
    <col min="1" max="1" width="58.7109375" style="1" customWidth="1"/>
    <col min="2" max="2" width="7.5703125" style="18" customWidth="1"/>
    <col min="3" max="3" width="12.85546875" style="18" customWidth="1"/>
    <col min="4" max="4" width="19.5703125" style="18" customWidth="1"/>
    <col min="5" max="5" width="19.85546875" style="18" customWidth="1"/>
    <col min="6" max="6" width="13.140625" style="19" customWidth="1"/>
    <col min="7" max="251" width="7.7109375" style="19" customWidth="1"/>
    <col min="252" max="252" width="71" style="19" customWidth="1"/>
    <col min="253" max="253" width="6.28515625" style="19" customWidth="1"/>
    <col min="254" max="254" width="18" style="19" customWidth="1"/>
    <col min="255" max="255" width="16.28515625" style="19" customWidth="1"/>
    <col min="256" max="16384" width="16.42578125" style="19"/>
  </cols>
  <sheetData>
    <row r="1" spans="1:6" ht="15.75" x14ac:dyDescent="0.25">
      <c r="D1" s="17" t="s">
        <v>55</v>
      </c>
    </row>
    <row r="2" spans="1:6" ht="15.75" x14ac:dyDescent="0.25">
      <c r="D2" s="17" t="s">
        <v>0</v>
      </c>
    </row>
    <row r="3" spans="1:6" ht="15.75" x14ac:dyDescent="0.25">
      <c r="D3" s="17" t="s">
        <v>77</v>
      </c>
    </row>
    <row r="4" spans="1:6" ht="15.75" x14ac:dyDescent="0.25">
      <c r="F4" s="17"/>
    </row>
    <row r="5" spans="1:6" ht="15.75" x14ac:dyDescent="0.25">
      <c r="F5" s="17"/>
    </row>
    <row r="6" spans="1:6" ht="37.5" customHeight="1" x14ac:dyDescent="0.2"/>
    <row r="7" spans="1:6" ht="44.25" customHeight="1" x14ac:dyDescent="0.25">
      <c r="A7" s="97" t="s">
        <v>76</v>
      </c>
      <c r="B7" s="97"/>
      <c r="C7" s="97"/>
      <c r="D7" s="97"/>
      <c r="E7" s="41"/>
      <c r="F7" s="41"/>
    </row>
    <row r="8" spans="1:6" ht="15" customHeight="1" x14ac:dyDescent="0.2">
      <c r="A8" s="103" t="s">
        <v>56</v>
      </c>
      <c r="B8" s="103"/>
      <c r="C8" s="103"/>
      <c r="D8" s="103"/>
      <c r="E8" s="42"/>
      <c r="F8" s="42"/>
    </row>
    <row r="9" spans="1:6" ht="15.75" customHeight="1" x14ac:dyDescent="0.2">
      <c r="A9" s="102" t="s">
        <v>54</v>
      </c>
      <c r="B9" s="102"/>
      <c r="C9" s="102"/>
      <c r="D9" s="102"/>
      <c r="E9" s="43"/>
      <c r="F9" s="43"/>
    </row>
    <row r="10" spans="1:6" ht="12.75" customHeight="1" x14ac:dyDescent="0.2"/>
    <row r="11" spans="1:6" x14ac:dyDescent="0.2">
      <c r="A11" s="100" t="s">
        <v>7</v>
      </c>
      <c r="B11" s="98" t="s">
        <v>2</v>
      </c>
      <c r="C11" s="98" t="s">
        <v>57</v>
      </c>
      <c r="D11" s="100" t="s">
        <v>17</v>
      </c>
      <c r="E11" s="20"/>
    </row>
    <row r="12" spans="1:6" x14ac:dyDescent="0.2">
      <c r="A12" s="101"/>
      <c r="B12" s="99"/>
      <c r="C12" s="99"/>
      <c r="D12" s="101"/>
      <c r="E12" s="20"/>
    </row>
    <row r="13" spans="1:6" x14ac:dyDescent="0.2">
      <c r="A13" s="21">
        <v>1</v>
      </c>
      <c r="B13" s="49" t="s">
        <v>18</v>
      </c>
      <c r="C13" s="22" t="s">
        <v>3</v>
      </c>
      <c r="D13" s="22" t="s">
        <v>4</v>
      </c>
      <c r="E13" s="35"/>
    </row>
    <row r="14" spans="1:6" ht="15.75" x14ac:dyDescent="0.2">
      <c r="A14" s="30" t="s">
        <v>58</v>
      </c>
      <c r="B14" s="50" t="s">
        <v>20</v>
      </c>
      <c r="C14" s="51" t="s">
        <v>59</v>
      </c>
      <c r="D14" s="65" t="s">
        <v>78</v>
      </c>
      <c r="E14" s="35"/>
    </row>
    <row r="15" spans="1:6" x14ac:dyDescent="0.2">
      <c r="A15" s="31" t="s">
        <v>38</v>
      </c>
      <c r="B15" s="28" t="s">
        <v>21</v>
      </c>
      <c r="C15" s="47" t="s">
        <v>61</v>
      </c>
      <c r="D15" s="66" t="s">
        <v>79</v>
      </c>
      <c r="E15" s="35"/>
    </row>
    <row r="16" spans="1:6" x14ac:dyDescent="0.2">
      <c r="A16" s="26" t="s">
        <v>37</v>
      </c>
      <c r="B16" s="28" t="s">
        <v>22</v>
      </c>
      <c r="C16" s="47" t="s">
        <v>60</v>
      </c>
      <c r="D16" s="66" t="s">
        <v>80</v>
      </c>
      <c r="E16" s="35"/>
    </row>
    <row r="17" spans="1:5" x14ac:dyDescent="0.2">
      <c r="A17" s="27" t="s">
        <v>69</v>
      </c>
      <c r="B17" s="28" t="s">
        <v>23</v>
      </c>
      <c r="C17" s="47" t="s">
        <v>60</v>
      </c>
      <c r="D17" s="66" t="s">
        <v>83</v>
      </c>
      <c r="E17" s="35"/>
    </row>
    <row r="18" spans="1:5" x14ac:dyDescent="0.2">
      <c r="A18" s="27" t="s">
        <v>31</v>
      </c>
      <c r="B18" s="28" t="s">
        <v>24</v>
      </c>
      <c r="C18" s="47" t="s">
        <v>60</v>
      </c>
      <c r="D18" s="66" t="s">
        <v>81</v>
      </c>
      <c r="E18" s="35"/>
    </row>
    <row r="19" spans="1:5" x14ac:dyDescent="0.2">
      <c r="A19" s="27" t="s">
        <v>32</v>
      </c>
      <c r="B19" s="28" t="s">
        <v>25</v>
      </c>
      <c r="C19" s="47" t="s">
        <v>60</v>
      </c>
      <c r="D19" s="66" t="s">
        <v>82</v>
      </c>
      <c r="E19" s="35"/>
    </row>
    <row r="20" spans="1:5" x14ac:dyDescent="0.2">
      <c r="A20" s="27" t="s">
        <v>44</v>
      </c>
      <c r="B20" s="28" t="s">
        <v>26</v>
      </c>
      <c r="C20" s="47" t="s">
        <v>60</v>
      </c>
      <c r="D20" s="66" t="s">
        <v>84</v>
      </c>
      <c r="E20" s="35"/>
    </row>
    <row r="21" spans="1:5" x14ac:dyDescent="0.2">
      <c r="A21" s="27" t="s">
        <v>33</v>
      </c>
      <c r="B21" s="28" t="s">
        <v>27</v>
      </c>
      <c r="C21" s="47" t="s">
        <v>60</v>
      </c>
      <c r="D21" s="66" t="s">
        <v>85</v>
      </c>
      <c r="E21" s="35"/>
    </row>
    <row r="22" spans="1:5" x14ac:dyDescent="0.2">
      <c r="A22" s="27" t="s">
        <v>34</v>
      </c>
      <c r="B22" s="28" t="s">
        <v>28</v>
      </c>
      <c r="C22" s="47" t="s">
        <v>60</v>
      </c>
      <c r="D22" s="66" t="s">
        <v>86</v>
      </c>
      <c r="E22" s="35"/>
    </row>
    <row r="23" spans="1:5" x14ac:dyDescent="0.2">
      <c r="A23" s="27" t="s">
        <v>35</v>
      </c>
      <c r="B23" s="28" t="s">
        <v>19</v>
      </c>
      <c r="C23" s="47" t="s">
        <v>60</v>
      </c>
      <c r="D23" s="66" t="s">
        <v>87</v>
      </c>
      <c r="E23" s="35"/>
    </row>
    <row r="24" spans="1:5" x14ac:dyDescent="0.2">
      <c r="A24" s="13" t="s">
        <v>36</v>
      </c>
      <c r="B24" s="29" t="s">
        <v>29</v>
      </c>
      <c r="C24" s="48" t="s">
        <v>62</v>
      </c>
      <c r="D24" s="54" t="s">
        <v>88</v>
      </c>
      <c r="E24" s="35"/>
    </row>
    <row r="25" spans="1:5" x14ac:dyDescent="0.2">
      <c r="A25" s="33"/>
      <c r="B25" s="59"/>
      <c r="C25" s="59"/>
      <c r="D25" s="58"/>
      <c r="E25" s="38"/>
    </row>
    <row r="26" spans="1:5" x14ac:dyDescent="0.2">
      <c r="A26" s="27" t="s">
        <v>70</v>
      </c>
      <c r="B26" s="28" t="s">
        <v>40</v>
      </c>
      <c r="C26" s="47" t="s">
        <v>63</v>
      </c>
      <c r="D26" s="47" t="s">
        <v>89</v>
      </c>
      <c r="E26" s="35"/>
    </row>
    <row r="27" spans="1:5" x14ac:dyDescent="0.2">
      <c r="A27" s="46" t="s">
        <v>71</v>
      </c>
      <c r="B27" s="34" t="s">
        <v>41</v>
      </c>
      <c r="C27" s="48" t="s">
        <v>62</v>
      </c>
      <c r="D27" s="48" t="s">
        <v>90</v>
      </c>
      <c r="E27" s="35"/>
    </row>
    <row r="28" spans="1:5" x14ac:dyDescent="0.2">
      <c r="A28" s="19"/>
    </row>
    <row r="29" spans="1:5" ht="37.5" customHeight="1" x14ac:dyDescent="0.2">
      <c r="A29" s="96" t="s">
        <v>72</v>
      </c>
      <c r="B29" s="96"/>
      <c r="C29" s="96"/>
      <c r="D29" s="96"/>
      <c r="E29" s="19"/>
    </row>
  </sheetData>
  <mergeCells count="8">
    <mergeCell ref="A7:D7"/>
    <mergeCell ref="C11:C12"/>
    <mergeCell ref="A29:D29"/>
    <mergeCell ref="D11:D12"/>
    <mergeCell ref="B11:B12"/>
    <mergeCell ref="A11:A12"/>
    <mergeCell ref="A9:D9"/>
    <mergeCell ref="A8:D8"/>
  </mergeCells>
  <phoneticPr fontId="0" type="noConversion"/>
  <printOptions horizontalCentered="1"/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view="pageLayout" zoomScaleNormal="100" workbookViewId="0">
      <selection activeCell="A5" sqref="A5:C5"/>
    </sheetView>
  </sheetViews>
  <sheetFormatPr defaultColWidth="13.28515625" defaultRowHeight="12.75" x14ac:dyDescent="0.2"/>
  <cols>
    <col min="1" max="1" width="50" style="1" customWidth="1"/>
    <col min="2" max="2" width="7.42578125" style="18" customWidth="1"/>
    <col min="3" max="3" width="29.85546875" style="19" customWidth="1"/>
    <col min="4" max="4" width="20.5703125" style="19" customWidth="1"/>
    <col min="5" max="249" width="7.7109375" style="19" customWidth="1"/>
    <col min="250" max="250" width="71" style="19" customWidth="1"/>
    <col min="251" max="251" width="6.28515625" style="19" customWidth="1"/>
    <col min="252" max="252" width="18" style="19" customWidth="1"/>
    <col min="253" max="253" width="16.28515625" style="19" customWidth="1"/>
    <col min="254" max="254" width="16.42578125" style="19" customWidth="1"/>
    <col min="255" max="16384" width="13.28515625" style="19"/>
  </cols>
  <sheetData>
    <row r="1" spans="1:13" ht="15.75" x14ac:dyDescent="0.25">
      <c r="C1" s="17" t="s">
        <v>39</v>
      </c>
    </row>
    <row r="2" spans="1:13" ht="15.75" x14ac:dyDescent="0.25">
      <c r="C2" s="17" t="s">
        <v>0</v>
      </c>
    </row>
    <row r="3" spans="1:13" ht="15.75" x14ac:dyDescent="0.25">
      <c r="C3" s="17" t="s">
        <v>75</v>
      </c>
    </row>
    <row r="4" spans="1:13" ht="15.75" x14ac:dyDescent="0.25">
      <c r="D4" s="17"/>
    </row>
    <row r="5" spans="1:13" ht="47.25" customHeight="1" x14ac:dyDescent="0.25">
      <c r="A5" s="97" t="s">
        <v>91</v>
      </c>
      <c r="B5" s="97"/>
      <c r="C5" s="97"/>
      <c r="D5" s="41"/>
    </row>
    <row r="6" spans="1:13" ht="15" customHeight="1" x14ac:dyDescent="0.2">
      <c r="A6" s="104" t="s">
        <v>53</v>
      </c>
      <c r="B6" s="104"/>
      <c r="C6" s="42"/>
      <c r="D6" s="42"/>
    </row>
    <row r="7" spans="1:13" ht="31.5" customHeight="1" x14ac:dyDescent="0.2">
      <c r="A7" s="102" t="s">
        <v>43</v>
      </c>
      <c r="B7" s="102"/>
      <c r="C7" s="102"/>
      <c r="D7" s="43"/>
    </row>
    <row r="8" spans="1:13" ht="15.75" x14ac:dyDescent="0.2">
      <c r="A8" s="32"/>
      <c r="B8" s="32"/>
      <c r="C8" s="32"/>
      <c r="D8" s="32"/>
    </row>
    <row r="9" spans="1:13" x14ac:dyDescent="0.2">
      <c r="A9" s="100" t="s">
        <v>7</v>
      </c>
      <c r="B9" s="105" t="s">
        <v>2</v>
      </c>
      <c r="C9" s="100" t="s">
        <v>17</v>
      </c>
      <c r="M9" s="20"/>
    </row>
    <row r="10" spans="1:13" s="20" customFormat="1" ht="94.5" customHeight="1" x14ac:dyDescent="0.2">
      <c r="A10" s="101"/>
      <c r="B10" s="106"/>
      <c r="C10" s="101"/>
      <c r="D10" s="44"/>
    </row>
    <row r="11" spans="1:13" s="20" customFormat="1" x14ac:dyDescent="0.2">
      <c r="A11" s="21">
        <v>1</v>
      </c>
      <c r="B11" s="24" t="s">
        <v>18</v>
      </c>
      <c r="C11" s="21">
        <v>3</v>
      </c>
      <c r="D11" s="35"/>
    </row>
    <row r="12" spans="1:13" s="20" customFormat="1" ht="144.75" customHeight="1" x14ac:dyDescent="0.2">
      <c r="A12" s="25" t="s">
        <v>65</v>
      </c>
      <c r="B12" s="28" t="s">
        <v>20</v>
      </c>
      <c r="C12" s="30" t="s">
        <v>92</v>
      </c>
      <c r="D12" s="36"/>
    </row>
    <row r="13" spans="1:13" ht="104.25" customHeight="1" x14ac:dyDescent="0.2">
      <c r="A13" s="40" t="s">
        <v>42</v>
      </c>
      <c r="B13" s="34" t="s">
        <v>21</v>
      </c>
      <c r="C13" s="53" t="s">
        <v>93</v>
      </c>
      <c r="D13" s="36"/>
    </row>
    <row r="14" spans="1:13" x14ac:dyDescent="0.2">
      <c r="A14" s="5"/>
      <c r="B14" s="35"/>
    </row>
    <row r="15" spans="1:13" ht="41.25" customHeight="1" x14ac:dyDescent="0.2">
      <c r="A15" s="96" t="s">
        <v>66</v>
      </c>
      <c r="B15" s="96"/>
      <c r="C15" s="96"/>
    </row>
    <row r="16" spans="1:13" x14ac:dyDescent="0.2">
      <c r="A16" s="37"/>
      <c r="B16" s="35"/>
    </row>
    <row r="17" spans="1:4" x14ac:dyDescent="0.2">
      <c r="A17" s="37"/>
      <c r="B17" s="35"/>
    </row>
    <row r="18" spans="1:4" x14ac:dyDescent="0.2">
      <c r="A18" s="37"/>
      <c r="B18" s="35"/>
    </row>
    <row r="19" spans="1:4" x14ac:dyDescent="0.2">
      <c r="A19" s="37"/>
      <c r="B19" s="35"/>
    </row>
    <row r="20" spans="1:4" x14ac:dyDescent="0.2">
      <c r="A20" s="37"/>
      <c r="B20" s="35"/>
    </row>
    <row r="21" spans="1:4" s="23" customFormat="1" x14ac:dyDescent="0.2">
      <c r="A21" s="5"/>
      <c r="B21" s="35"/>
      <c r="D21" s="19"/>
    </row>
    <row r="22" spans="1:4" ht="9" customHeight="1" x14ac:dyDescent="0.2">
      <c r="A22" s="5"/>
      <c r="B22" s="38"/>
    </row>
    <row r="23" spans="1:4" x14ac:dyDescent="0.2">
      <c r="A23" s="37"/>
      <c r="B23" s="35"/>
    </row>
    <row r="24" spans="1:4" x14ac:dyDescent="0.2">
      <c r="A24" s="37"/>
      <c r="B24" s="35"/>
    </row>
    <row r="25" spans="1:4" x14ac:dyDescent="0.2">
      <c r="A25" s="37"/>
      <c r="B25" s="35"/>
    </row>
    <row r="26" spans="1:4" x14ac:dyDescent="0.2">
      <c r="A26" s="37"/>
      <c r="B26" s="35"/>
    </row>
    <row r="27" spans="1:4" x14ac:dyDescent="0.2">
      <c r="A27" s="37"/>
      <c r="B27" s="35"/>
    </row>
    <row r="28" spans="1:4" ht="25.5" customHeight="1" x14ac:dyDescent="0.2">
      <c r="A28" s="39"/>
      <c r="B28" s="35"/>
      <c r="C28" s="23"/>
    </row>
    <row r="29" spans="1:4" x14ac:dyDescent="0.2">
      <c r="A29" s="19"/>
      <c r="B29" s="38"/>
    </row>
    <row r="30" spans="1:4" x14ac:dyDescent="0.2">
      <c r="A30" s="5"/>
      <c r="B30" s="38"/>
    </row>
    <row r="31" spans="1:4" x14ac:dyDescent="0.2">
      <c r="A31" s="5"/>
      <c r="B31" s="38"/>
    </row>
    <row r="32" spans="1:4" x14ac:dyDescent="0.2">
      <c r="A32" s="5"/>
      <c r="B32" s="38"/>
    </row>
    <row r="33" spans="1:2" x14ac:dyDescent="0.2">
      <c r="A33" s="5"/>
      <c r="B33" s="38"/>
    </row>
  </sheetData>
  <mergeCells count="7">
    <mergeCell ref="A5:C5"/>
    <mergeCell ref="A7:C7"/>
    <mergeCell ref="A6:B6"/>
    <mergeCell ref="A15:C15"/>
    <mergeCell ref="A9:A10"/>
    <mergeCell ref="B9:B10"/>
    <mergeCell ref="C9:C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zoomScaleNormal="100" workbookViewId="0">
      <selection activeCell="A28" sqref="A28:I28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0.5703125" style="1" customWidth="1"/>
    <col min="4" max="4" width="9.7109375" style="1" customWidth="1"/>
    <col min="5" max="5" width="11.7109375" style="1" customWidth="1"/>
    <col min="6" max="6" width="14.85546875" style="1" customWidth="1"/>
    <col min="7" max="7" width="13.85546875" style="1" customWidth="1"/>
    <col min="8" max="8" width="13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7.25" customHeight="1" x14ac:dyDescent="0.25">
      <c r="F1" s="64"/>
    </row>
    <row r="2" spans="1:11" ht="18.75" customHeight="1" x14ac:dyDescent="0.25">
      <c r="I2" s="17" t="s">
        <v>64</v>
      </c>
    </row>
    <row r="3" spans="1:11" ht="15.75" x14ac:dyDescent="0.25">
      <c r="I3" s="17" t="s">
        <v>0</v>
      </c>
    </row>
    <row r="4" spans="1:11" ht="15.75" x14ac:dyDescent="0.25">
      <c r="I4" s="17" t="s">
        <v>75</v>
      </c>
    </row>
    <row r="6" spans="1:11" ht="15.75" customHeight="1" x14ac:dyDescent="0.25">
      <c r="B6" s="97" t="s">
        <v>127</v>
      </c>
      <c r="C6" s="97"/>
      <c r="D6" s="97"/>
      <c r="E6" s="97"/>
      <c r="F6" s="97"/>
      <c r="G6" s="97"/>
      <c r="H6" s="97"/>
      <c r="I6" s="97"/>
      <c r="J6" s="41"/>
      <c r="K6" s="41"/>
    </row>
    <row r="7" spans="1:11" x14ac:dyDescent="0.2">
      <c r="B7" s="6"/>
      <c r="C7" s="6"/>
      <c r="D7" s="6"/>
      <c r="F7" s="117" t="s">
        <v>1</v>
      </c>
      <c r="G7" s="117"/>
      <c r="H7" s="117"/>
      <c r="I7" s="117"/>
      <c r="J7" s="45"/>
    </row>
    <row r="8" spans="1:11" ht="15.75" x14ac:dyDescent="0.2">
      <c r="B8" s="102" t="s">
        <v>54</v>
      </c>
      <c r="C8" s="102"/>
      <c r="D8" s="102"/>
      <c r="E8" s="102"/>
      <c r="F8" s="102"/>
      <c r="G8" s="102"/>
      <c r="H8" s="102"/>
      <c r="I8" s="102"/>
      <c r="J8" s="102"/>
      <c r="K8" s="102"/>
    </row>
    <row r="10" spans="1:11" ht="29.25" customHeight="1" x14ac:dyDescent="0.2">
      <c r="A10" s="118" t="s">
        <v>2</v>
      </c>
      <c r="B10" s="118" t="s">
        <v>7</v>
      </c>
      <c r="C10" s="107" t="s">
        <v>11</v>
      </c>
      <c r="D10" s="108"/>
      <c r="E10" s="107" t="s">
        <v>12</v>
      </c>
      <c r="F10" s="108"/>
      <c r="G10" s="107" t="s">
        <v>47</v>
      </c>
      <c r="H10" s="109"/>
      <c r="I10" s="108"/>
    </row>
    <row r="11" spans="1:11" ht="63.75" x14ac:dyDescent="0.2">
      <c r="A11" s="119"/>
      <c r="B11" s="119"/>
      <c r="C11" s="2" t="s">
        <v>9</v>
      </c>
      <c r="D11" s="2" t="s">
        <v>10</v>
      </c>
      <c r="E11" s="7" t="s">
        <v>13</v>
      </c>
      <c r="F11" s="7" t="s">
        <v>14</v>
      </c>
      <c r="G11" s="2" t="s">
        <v>45</v>
      </c>
      <c r="H11" s="2" t="s">
        <v>30</v>
      </c>
      <c r="I11" s="2" t="s">
        <v>46</v>
      </c>
    </row>
    <row r="12" spans="1:11" x14ac:dyDescent="0.2">
      <c r="A12" s="3">
        <v>1</v>
      </c>
      <c r="B12" s="8">
        <v>2</v>
      </c>
      <c r="C12" s="3">
        <v>3</v>
      </c>
      <c r="D12" s="3">
        <v>4</v>
      </c>
      <c r="E12" s="14">
        <v>5</v>
      </c>
      <c r="F12" s="3">
        <v>6</v>
      </c>
      <c r="G12" s="3">
        <v>7</v>
      </c>
      <c r="H12" s="3">
        <v>8</v>
      </c>
      <c r="I12" s="3">
        <v>9</v>
      </c>
    </row>
    <row r="13" spans="1:11" x14ac:dyDescent="0.2">
      <c r="A13" s="11">
        <v>1</v>
      </c>
      <c r="B13" s="80" t="s">
        <v>49</v>
      </c>
      <c r="C13" s="111"/>
      <c r="D13" s="112"/>
      <c r="E13" s="112"/>
      <c r="F13" s="92">
        <f>F14+F25+F26</f>
        <v>144044.56</v>
      </c>
      <c r="G13" s="60"/>
      <c r="H13" s="61"/>
      <c r="I13" s="62"/>
    </row>
    <row r="14" spans="1:11" ht="25.5" x14ac:dyDescent="0.2">
      <c r="A14" s="11">
        <v>2</v>
      </c>
      <c r="B14" s="81" t="s">
        <v>67</v>
      </c>
      <c r="C14" s="113"/>
      <c r="D14" s="114"/>
      <c r="E14" s="114"/>
      <c r="F14" s="92">
        <f>F16+F19</f>
        <v>114236.72</v>
      </c>
      <c r="G14" s="52"/>
      <c r="H14" s="52"/>
      <c r="I14" s="52"/>
    </row>
    <row r="15" spans="1:11" ht="25.5" x14ac:dyDescent="0.2">
      <c r="A15" s="11"/>
      <c r="B15" s="82" t="s">
        <v>16</v>
      </c>
      <c r="C15" s="115"/>
      <c r="D15" s="116"/>
      <c r="E15" s="116"/>
      <c r="F15" s="95"/>
      <c r="G15" s="55"/>
      <c r="H15" s="56"/>
      <c r="I15" s="57"/>
    </row>
    <row r="16" spans="1:11" x14ac:dyDescent="0.2">
      <c r="A16" s="11" t="s">
        <v>3</v>
      </c>
      <c r="B16" s="83" t="s">
        <v>68</v>
      </c>
      <c r="C16" s="68"/>
      <c r="D16" s="68"/>
      <c r="E16" s="87">
        <f>SUM(E17:E18)</f>
        <v>26693.329999999998</v>
      </c>
      <c r="F16" s="92">
        <f>SUM(F17:F18)</f>
        <v>35999.85</v>
      </c>
      <c r="G16" s="72">
        <f>SUM(G17:G18)</f>
        <v>0</v>
      </c>
      <c r="H16" s="52"/>
      <c r="I16" s="52"/>
    </row>
    <row r="17" spans="1:11" x14ac:dyDescent="0.2">
      <c r="A17" s="11" t="s">
        <v>96</v>
      </c>
      <c r="B17" s="82" t="s">
        <v>119</v>
      </c>
      <c r="C17" s="73">
        <v>2011</v>
      </c>
      <c r="D17" s="73">
        <v>2013</v>
      </c>
      <c r="E17" s="88">
        <v>21579.8</v>
      </c>
      <c r="F17" s="93">
        <v>12368.75</v>
      </c>
      <c r="G17" s="77"/>
      <c r="H17" s="77"/>
      <c r="I17" s="77"/>
    </row>
    <row r="18" spans="1:11" x14ac:dyDescent="0.2">
      <c r="A18" s="11" t="s">
        <v>105</v>
      </c>
      <c r="B18" s="82" t="s">
        <v>120</v>
      </c>
      <c r="C18" s="73"/>
      <c r="D18" s="73"/>
      <c r="E18" s="88">
        <v>5113.53</v>
      </c>
      <c r="F18" s="93">
        <v>23631.1</v>
      </c>
      <c r="G18" s="77"/>
      <c r="H18" s="77"/>
      <c r="I18" s="77"/>
    </row>
    <row r="19" spans="1:11" x14ac:dyDescent="0.2">
      <c r="A19" s="11" t="s">
        <v>4</v>
      </c>
      <c r="B19" s="84" t="s">
        <v>15</v>
      </c>
      <c r="C19" s="73"/>
      <c r="D19" s="73"/>
      <c r="E19" s="87">
        <f>SUM(E20:E23)</f>
        <v>56316.100000000006</v>
      </c>
      <c r="F19" s="92">
        <f>SUM(F20:F23)</f>
        <v>78236.87</v>
      </c>
      <c r="G19" s="72">
        <f>SUM(G20:G23)</f>
        <v>0</v>
      </c>
      <c r="H19" s="77"/>
      <c r="I19" s="77"/>
    </row>
    <row r="20" spans="1:11" ht="127.5" x14ac:dyDescent="0.2">
      <c r="A20" s="11" t="s">
        <v>112</v>
      </c>
      <c r="B20" s="82" t="s">
        <v>121</v>
      </c>
      <c r="C20" s="73">
        <v>2011</v>
      </c>
      <c r="D20" s="73">
        <v>2012</v>
      </c>
      <c r="E20" s="88">
        <v>8769.93</v>
      </c>
      <c r="F20" s="93">
        <v>8539.76</v>
      </c>
      <c r="G20" s="77"/>
      <c r="H20" s="77"/>
      <c r="I20" s="77"/>
    </row>
    <row r="21" spans="1:11" ht="25.5" x14ac:dyDescent="0.2">
      <c r="A21" s="11" t="s">
        <v>114</v>
      </c>
      <c r="B21" s="82" t="s">
        <v>122</v>
      </c>
      <c r="C21" s="73">
        <v>2011</v>
      </c>
      <c r="D21" s="73">
        <v>2012</v>
      </c>
      <c r="E21" s="88">
        <v>4769.97</v>
      </c>
      <c r="F21" s="93">
        <v>4698.29</v>
      </c>
      <c r="G21" s="77"/>
      <c r="H21" s="77"/>
      <c r="I21" s="77"/>
    </row>
    <row r="22" spans="1:11" ht="51" x14ac:dyDescent="0.2">
      <c r="A22" s="11" t="s">
        <v>116</v>
      </c>
      <c r="B22" s="82" t="s">
        <v>123</v>
      </c>
      <c r="C22" s="73">
        <v>2012</v>
      </c>
      <c r="D22" s="73">
        <v>2012</v>
      </c>
      <c r="E22" s="88">
        <v>4077.84</v>
      </c>
      <c r="F22" s="93">
        <v>4077.84</v>
      </c>
      <c r="G22" s="77"/>
      <c r="H22" s="77"/>
      <c r="I22" s="77"/>
    </row>
    <row r="23" spans="1:11" x14ac:dyDescent="0.2">
      <c r="A23" s="11" t="s">
        <v>116</v>
      </c>
      <c r="B23" s="82" t="s">
        <v>124</v>
      </c>
      <c r="C23" s="73" t="s">
        <v>111</v>
      </c>
      <c r="D23" s="73"/>
      <c r="E23" s="88">
        <v>38698.36</v>
      </c>
      <c r="F23" s="93">
        <v>60920.98</v>
      </c>
      <c r="G23" s="77"/>
      <c r="H23" s="77"/>
      <c r="I23" s="77"/>
    </row>
    <row r="24" spans="1:11" x14ac:dyDescent="0.2">
      <c r="A24" s="11" t="s">
        <v>5</v>
      </c>
      <c r="B24" s="77" t="s">
        <v>50</v>
      </c>
      <c r="C24" s="76"/>
      <c r="D24" s="76"/>
      <c r="E24" s="89"/>
      <c r="F24" s="93"/>
      <c r="G24" s="76"/>
      <c r="H24" s="76"/>
      <c r="I24" s="76"/>
    </row>
    <row r="25" spans="1:11" x14ac:dyDescent="0.2">
      <c r="A25" s="12" t="s">
        <v>6</v>
      </c>
      <c r="B25" s="85" t="s">
        <v>51</v>
      </c>
      <c r="C25" s="76"/>
      <c r="D25" s="76"/>
      <c r="E25" s="76"/>
      <c r="F25" s="92">
        <v>1464.95</v>
      </c>
      <c r="G25" s="76"/>
      <c r="H25" s="76"/>
      <c r="I25" s="76"/>
    </row>
    <row r="26" spans="1:11" x14ac:dyDescent="0.2">
      <c r="A26" s="86" t="s">
        <v>125</v>
      </c>
      <c r="B26" s="85" t="s">
        <v>126</v>
      </c>
      <c r="C26" s="76"/>
      <c r="D26" s="76"/>
      <c r="E26" s="76"/>
      <c r="F26" s="92">
        <v>28342.89</v>
      </c>
      <c r="G26" s="76"/>
      <c r="H26" s="76"/>
      <c r="I26" s="76"/>
    </row>
    <row r="27" spans="1:11" x14ac:dyDescent="0.2">
      <c r="A27" s="1" t="s">
        <v>8</v>
      </c>
      <c r="B27" s="4"/>
      <c r="C27" s="5"/>
      <c r="D27" s="5"/>
      <c r="E27" s="5"/>
    </row>
    <row r="28" spans="1:11" ht="28.5" customHeight="1" x14ac:dyDescent="0.2">
      <c r="A28" s="110" t="s">
        <v>48</v>
      </c>
      <c r="B28" s="110"/>
      <c r="C28" s="110"/>
      <c r="D28" s="110"/>
      <c r="E28" s="110"/>
      <c r="F28" s="110"/>
      <c r="G28" s="110"/>
      <c r="H28" s="110"/>
      <c r="I28" s="110"/>
    </row>
    <row r="29" spans="1:11" ht="24.75" customHeight="1" x14ac:dyDescent="0.2">
      <c r="A29" s="110" t="s">
        <v>52</v>
      </c>
      <c r="B29" s="110"/>
      <c r="C29" s="110"/>
      <c r="D29" s="110"/>
      <c r="E29" s="110"/>
      <c r="F29" s="110"/>
      <c r="G29" s="110"/>
      <c r="H29" s="110"/>
      <c r="I29" s="110"/>
      <c r="J29" s="63"/>
      <c r="K29" s="63"/>
    </row>
    <row r="30" spans="1:11" ht="12.75" customHeight="1" x14ac:dyDescent="0.2">
      <c r="A30" s="110" t="s">
        <v>73</v>
      </c>
      <c r="B30" s="110"/>
      <c r="C30" s="110"/>
      <c r="D30" s="110"/>
      <c r="E30" s="110"/>
      <c r="F30" s="110"/>
      <c r="G30" s="110"/>
      <c r="H30" s="110"/>
      <c r="I30" s="110"/>
    </row>
    <row r="31" spans="1:11" ht="26.25" customHeight="1" x14ac:dyDescent="0.2">
      <c r="A31" s="110" t="s">
        <v>74</v>
      </c>
      <c r="B31" s="110"/>
      <c r="C31" s="110"/>
      <c r="D31" s="110"/>
      <c r="E31" s="110"/>
      <c r="F31" s="110"/>
      <c r="G31" s="110"/>
      <c r="H31" s="110"/>
      <c r="I31" s="110"/>
      <c r="J31" s="63"/>
      <c r="K31" s="63"/>
    </row>
    <row r="38" spans="5:5" ht="15.75" x14ac:dyDescent="0.25">
      <c r="E38" s="64"/>
    </row>
  </sheetData>
  <mergeCells count="13">
    <mergeCell ref="B6:I6"/>
    <mergeCell ref="F7:I7"/>
    <mergeCell ref="B8:K8"/>
    <mergeCell ref="A10:A11"/>
    <mergeCell ref="B10:B11"/>
    <mergeCell ref="C10:D10"/>
    <mergeCell ref="E10:F10"/>
    <mergeCell ref="G10:I10"/>
    <mergeCell ref="A31:I31"/>
    <mergeCell ref="C13:E15"/>
    <mergeCell ref="A28:I28"/>
    <mergeCell ref="A29:I29"/>
    <mergeCell ref="A30:I30"/>
  </mergeCells>
  <phoneticPr fontId="10" type="noConversion"/>
  <printOptions horizontalCentered="1"/>
  <pageMargins left="0.35433070866141736" right="0.35433070866141736" top="0.19685039370078741" bottom="0.19685039370078741" header="0.19685039370078741" footer="0.1181102362204724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zoomScaleNormal="100" workbookViewId="0">
      <selection activeCell="E16" sqref="E16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0.5703125" style="1" customWidth="1"/>
    <col min="4" max="4" width="9.7109375" style="1" customWidth="1"/>
    <col min="5" max="5" width="11.7109375" style="1" customWidth="1"/>
    <col min="6" max="6" width="11" style="1" customWidth="1"/>
    <col min="7" max="7" width="13.85546875" style="1" customWidth="1"/>
    <col min="8" max="8" width="13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17" t="s">
        <v>64</v>
      </c>
    </row>
    <row r="2" spans="1:11" ht="15.75" x14ac:dyDescent="0.25">
      <c r="I2" s="17" t="s">
        <v>0</v>
      </c>
    </row>
    <row r="3" spans="1:11" ht="15.75" x14ac:dyDescent="0.25">
      <c r="I3" s="17" t="s">
        <v>75</v>
      </c>
    </row>
    <row r="5" spans="1:11" ht="54" customHeight="1" x14ac:dyDescent="0.25">
      <c r="B5" s="97" t="s">
        <v>94</v>
      </c>
      <c r="C5" s="97"/>
      <c r="D5" s="97"/>
      <c r="E5" s="97"/>
      <c r="F5" s="97"/>
      <c r="G5" s="97"/>
      <c r="H5" s="97"/>
      <c r="I5" s="97"/>
      <c r="J5" s="41"/>
      <c r="K5" s="41"/>
    </row>
    <row r="6" spans="1:11" x14ac:dyDescent="0.2">
      <c r="B6" s="6"/>
      <c r="C6" s="6"/>
      <c r="D6" s="6"/>
      <c r="F6" s="117" t="s">
        <v>1</v>
      </c>
      <c r="G6" s="117"/>
      <c r="H6" s="117"/>
      <c r="I6" s="117"/>
      <c r="J6" s="45"/>
    </row>
    <row r="7" spans="1:11" ht="15.75" x14ac:dyDescent="0.2">
      <c r="B7" s="102" t="s">
        <v>54</v>
      </c>
      <c r="C7" s="102"/>
      <c r="D7" s="102"/>
      <c r="E7" s="102"/>
      <c r="F7" s="102"/>
      <c r="G7" s="102"/>
      <c r="H7" s="102"/>
      <c r="I7" s="102"/>
      <c r="J7" s="102"/>
      <c r="K7" s="102"/>
    </row>
    <row r="9" spans="1:11" ht="46.5" customHeight="1" x14ac:dyDescent="0.2">
      <c r="A9" s="118" t="s">
        <v>2</v>
      </c>
      <c r="B9" s="118" t="s">
        <v>7</v>
      </c>
      <c r="C9" s="107" t="s">
        <v>11</v>
      </c>
      <c r="D9" s="108"/>
      <c r="E9" s="107" t="s">
        <v>95</v>
      </c>
      <c r="F9" s="108"/>
      <c r="G9" s="107" t="s">
        <v>47</v>
      </c>
      <c r="H9" s="109"/>
      <c r="I9" s="108"/>
    </row>
    <row r="10" spans="1:11" ht="63.75" x14ac:dyDescent="0.2">
      <c r="A10" s="119"/>
      <c r="B10" s="119"/>
      <c r="C10" s="2" t="s">
        <v>9</v>
      </c>
      <c r="D10" s="2" t="s">
        <v>10</v>
      </c>
      <c r="E10" s="7" t="s">
        <v>13</v>
      </c>
      <c r="F10" s="7" t="s">
        <v>14</v>
      </c>
      <c r="G10" s="2" t="s">
        <v>45</v>
      </c>
      <c r="H10" s="2" t="s">
        <v>30</v>
      </c>
      <c r="I10" s="2" t="s">
        <v>46</v>
      </c>
    </row>
    <row r="11" spans="1:11" x14ac:dyDescent="0.2">
      <c r="A11" s="3">
        <v>1</v>
      </c>
      <c r="B11" s="8">
        <v>2</v>
      </c>
      <c r="C11" s="3">
        <v>3</v>
      </c>
      <c r="D11" s="3">
        <v>4</v>
      </c>
      <c r="E11" s="14">
        <v>5</v>
      </c>
      <c r="F11" s="3">
        <v>6</v>
      </c>
      <c r="G11" s="3">
        <v>7</v>
      </c>
      <c r="H11" s="3">
        <v>8</v>
      </c>
      <c r="I11" s="3">
        <v>9</v>
      </c>
    </row>
    <row r="12" spans="1:11" x14ac:dyDescent="0.2">
      <c r="A12" s="11">
        <v>1</v>
      </c>
      <c r="B12" s="9" t="s">
        <v>49</v>
      </c>
      <c r="C12" s="111"/>
      <c r="D12" s="112"/>
      <c r="E12" s="112"/>
      <c r="F12" s="94">
        <f>F13</f>
        <v>36452.160000000003</v>
      </c>
      <c r="G12" s="60"/>
      <c r="H12" s="61"/>
      <c r="I12" s="62"/>
    </row>
    <row r="13" spans="1:11" ht="25.5" x14ac:dyDescent="0.2">
      <c r="A13" s="11">
        <v>2</v>
      </c>
      <c r="B13" s="15" t="s">
        <v>67</v>
      </c>
      <c r="C13" s="113"/>
      <c r="D13" s="114"/>
      <c r="E13" s="114"/>
      <c r="F13" s="94">
        <f>F15+F22</f>
        <v>36452.160000000003</v>
      </c>
      <c r="G13" s="67">
        <f>G15+G22</f>
        <v>48.9</v>
      </c>
      <c r="H13" s="52"/>
      <c r="I13" s="52"/>
    </row>
    <row r="14" spans="1:11" ht="25.5" x14ac:dyDescent="0.2">
      <c r="A14" s="11"/>
      <c r="B14" s="16" t="s">
        <v>16</v>
      </c>
      <c r="C14" s="115"/>
      <c r="D14" s="116"/>
      <c r="E14" s="116"/>
      <c r="F14" s="94"/>
      <c r="G14" s="55"/>
      <c r="H14" s="56"/>
      <c r="I14" s="57"/>
    </row>
    <row r="15" spans="1:11" x14ac:dyDescent="0.2">
      <c r="A15" s="11" t="s">
        <v>3</v>
      </c>
      <c r="B15" s="10" t="s">
        <v>68</v>
      </c>
      <c r="C15" s="68"/>
      <c r="D15" s="68"/>
      <c r="E15" s="90">
        <f>SUM(E16:E20)</f>
        <v>16150</v>
      </c>
      <c r="F15" s="90">
        <f>SUM(F16:F21)</f>
        <v>16281.4</v>
      </c>
      <c r="G15" s="69">
        <f>SUM(G16:G20)</f>
        <v>44.4</v>
      </c>
      <c r="H15" s="52"/>
      <c r="I15" s="52"/>
    </row>
    <row r="16" spans="1:11" ht="47.25" x14ac:dyDescent="0.25">
      <c r="A16" s="11" t="s">
        <v>96</v>
      </c>
      <c r="B16" s="70" t="s">
        <v>97</v>
      </c>
      <c r="C16" s="3">
        <v>2012</v>
      </c>
      <c r="D16" s="3">
        <v>2012</v>
      </c>
      <c r="E16" s="91">
        <v>5732.14</v>
      </c>
      <c r="F16" s="91">
        <v>5732.14</v>
      </c>
      <c r="G16" s="3">
        <v>16.8</v>
      </c>
      <c r="H16" s="3" t="s">
        <v>98</v>
      </c>
      <c r="I16" s="3">
        <v>2</v>
      </c>
    </row>
    <row r="17" spans="1:11" ht="31.5" x14ac:dyDescent="0.25">
      <c r="A17" s="11" t="s">
        <v>99</v>
      </c>
      <c r="B17" s="70" t="s">
        <v>100</v>
      </c>
      <c r="C17" s="3">
        <v>2012</v>
      </c>
      <c r="D17" s="3">
        <v>2012</v>
      </c>
      <c r="E17" s="91">
        <v>1431.95</v>
      </c>
      <c r="F17" s="91">
        <v>1431.95</v>
      </c>
      <c r="G17" s="3">
        <v>3.8</v>
      </c>
      <c r="H17" s="3" t="s">
        <v>101</v>
      </c>
      <c r="I17" s="3">
        <v>1</v>
      </c>
    </row>
    <row r="18" spans="1:11" ht="31.5" x14ac:dyDescent="0.25">
      <c r="A18" s="11" t="s">
        <v>102</v>
      </c>
      <c r="B18" s="70" t="s">
        <v>103</v>
      </c>
      <c r="C18" s="3">
        <v>2012</v>
      </c>
      <c r="D18" s="3">
        <v>2012</v>
      </c>
      <c r="E18" s="91">
        <v>1399.57</v>
      </c>
      <c r="F18" s="91">
        <v>1399.57</v>
      </c>
      <c r="G18" s="3">
        <v>4.5</v>
      </c>
      <c r="H18" s="3" t="s">
        <v>104</v>
      </c>
      <c r="I18" s="3">
        <v>1</v>
      </c>
    </row>
    <row r="19" spans="1:11" ht="47.25" x14ac:dyDescent="0.25">
      <c r="A19" s="11" t="s">
        <v>105</v>
      </c>
      <c r="B19" s="70" t="s">
        <v>106</v>
      </c>
      <c r="C19" s="3">
        <v>2012</v>
      </c>
      <c r="D19" s="3">
        <v>2012</v>
      </c>
      <c r="E19" s="91">
        <v>4249.97</v>
      </c>
      <c r="F19" s="91">
        <v>4249.97</v>
      </c>
      <c r="G19" s="3">
        <v>7.8</v>
      </c>
      <c r="H19" s="3" t="s">
        <v>98</v>
      </c>
      <c r="I19" s="3">
        <v>1</v>
      </c>
    </row>
    <row r="20" spans="1:11" ht="47.25" x14ac:dyDescent="0.25">
      <c r="A20" s="11" t="s">
        <v>107</v>
      </c>
      <c r="B20" s="70" t="s">
        <v>108</v>
      </c>
      <c r="C20" s="3">
        <v>2012</v>
      </c>
      <c r="D20" s="3">
        <v>2012</v>
      </c>
      <c r="E20" s="91">
        <v>3336.37</v>
      </c>
      <c r="F20" s="91">
        <v>3336.37</v>
      </c>
      <c r="G20" s="3">
        <v>11.5</v>
      </c>
      <c r="H20" s="3" t="s">
        <v>98</v>
      </c>
      <c r="I20" s="3">
        <v>1</v>
      </c>
    </row>
    <row r="21" spans="1:11" ht="78.75" x14ac:dyDescent="0.25">
      <c r="A21" s="11" t="s">
        <v>109</v>
      </c>
      <c r="B21" s="71" t="s">
        <v>110</v>
      </c>
      <c r="C21" s="3">
        <v>2012</v>
      </c>
      <c r="D21" s="3">
        <v>2013</v>
      </c>
      <c r="E21" s="91">
        <v>3981.4</v>
      </c>
      <c r="F21" s="91">
        <v>131.4</v>
      </c>
      <c r="G21" s="3">
        <v>0.5</v>
      </c>
      <c r="H21" s="3">
        <v>315</v>
      </c>
      <c r="I21" s="3" t="s">
        <v>111</v>
      </c>
    </row>
    <row r="22" spans="1:11" x14ac:dyDescent="0.2">
      <c r="A22" s="11" t="s">
        <v>4</v>
      </c>
      <c r="B22" s="72" t="s">
        <v>15</v>
      </c>
      <c r="C22" s="2"/>
      <c r="D22" s="2"/>
      <c r="E22" s="92">
        <f>E25</f>
        <v>13422.64</v>
      </c>
      <c r="F22" s="92">
        <f>F25+F23+F24</f>
        <v>20170.760000000002</v>
      </c>
      <c r="G22" s="72">
        <f>G25</f>
        <v>4.5</v>
      </c>
      <c r="H22" s="3"/>
      <c r="I22" s="3"/>
    </row>
    <row r="23" spans="1:11" ht="47.25" x14ac:dyDescent="0.25">
      <c r="A23" s="11" t="s">
        <v>112</v>
      </c>
      <c r="B23" s="70" t="s">
        <v>113</v>
      </c>
      <c r="C23" s="73">
        <v>2011</v>
      </c>
      <c r="D23" s="73">
        <v>2012</v>
      </c>
      <c r="E23" s="88">
        <v>6306.76</v>
      </c>
      <c r="F23" s="88">
        <v>6306.76</v>
      </c>
      <c r="G23" s="72">
        <v>1.35</v>
      </c>
      <c r="H23" s="2">
        <v>315</v>
      </c>
      <c r="I23" s="3"/>
    </row>
    <row r="24" spans="1:11" ht="78.75" x14ac:dyDescent="0.25">
      <c r="A24" s="11" t="s">
        <v>114</v>
      </c>
      <c r="B24" s="74" t="s">
        <v>115</v>
      </c>
      <c r="C24" s="73">
        <v>2012</v>
      </c>
      <c r="D24" s="73">
        <v>2013</v>
      </c>
      <c r="E24" s="88">
        <v>8948.36</v>
      </c>
      <c r="F24" s="88">
        <v>441.36</v>
      </c>
      <c r="G24" s="72">
        <v>5.4</v>
      </c>
      <c r="H24" s="2">
        <v>225</v>
      </c>
      <c r="I24" s="3"/>
    </row>
    <row r="25" spans="1:11" ht="31.5" x14ac:dyDescent="0.25">
      <c r="A25" s="11" t="s">
        <v>116</v>
      </c>
      <c r="B25" s="75" t="s">
        <v>117</v>
      </c>
      <c r="C25" s="2">
        <v>2011</v>
      </c>
      <c r="D25" s="2">
        <v>2012</v>
      </c>
      <c r="E25" s="93">
        <v>13422.64</v>
      </c>
      <c r="F25" s="93">
        <v>13422.64</v>
      </c>
      <c r="G25" s="2">
        <v>4.5</v>
      </c>
      <c r="H25" s="2" t="s">
        <v>118</v>
      </c>
      <c r="I25" s="3" t="s">
        <v>111</v>
      </c>
    </row>
    <row r="26" spans="1:11" x14ac:dyDescent="0.2">
      <c r="A26" s="11" t="s">
        <v>5</v>
      </c>
      <c r="B26" s="1" t="s">
        <v>50</v>
      </c>
      <c r="C26" s="76"/>
      <c r="D26" s="76"/>
      <c r="E26" s="77"/>
      <c r="F26" s="77"/>
      <c r="G26" s="76"/>
      <c r="H26" s="76"/>
      <c r="I26" s="76"/>
    </row>
    <row r="27" spans="1:11" x14ac:dyDescent="0.2">
      <c r="A27" s="78"/>
      <c r="C27" s="76"/>
      <c r="D27" s="76"/>
      <c r="E27" s="77"/>
      <c r="F27" s="77"/>
      <c r="G27" s="76"/>
      <c r="H27" s="76"/>
      <c r="I27" s="76"/>
    </row>
    <row r="28" spans="1:11" x14ac:dyDescent="0.2">
      <c r="A28" s="12" t="s">
        <v>6</v>
      </c>
      <c r="B28" s="79" t="s">
        <v>51</v>
      </c>
      <c r="C28" s="76"/>
      <c r="D28" s="76"/>
      <c r="E28" s="76"/>
      <c r="F28" s="77"/>
      <c r="G28" s="76"/>
      <c r="H28" s="76"/>
      <c r="I28" s="76"/>
    </row>
    <row r="29" spans="1:11" x14ac:dyDescent="0.2">
      <c r="A29" s="1" t="s">
        <v>8</v>
      </c>
      <c r="B29" s="4"/>
      <c r="C29" s="5"/>
      <c r="D29" s="5"/>
      <c r="E29" s="5"/>
    </row>
    <row r="30" spans="1:11" ht="28.5" customHeight="1" x14ac:dyDescent="0.2">
      <c r="A30" s="110" t="s">
        <v>48</v>
      </c>
      <c r="B30" s="110"/>
      <c r="C30" s="110"/>
      <c r="D30" s="110"/>
      <c r="E30" s="110"/>
      <c r="F30" s="110"/>
      <c r="G30" s="110"/>
      <c r="H30" s="110"/>
      <c r="I30" s="110"/>
    </row>
    <row r="31" spans="1:11" ht="24.75" customHeight="1" x14ac:dyDescent="0.2">
      <c r="A31" s="110" t="s">
        <v>52</v>
      </c>
      <c r="B31" s="110"/>
      <c r="C31" s="110"/>
      <c r="D31" s="110"/>
      <c r="E31" s="110"/>
      <c r="F31" s="110"/>
      <c r="G31" s="110"/>
      <c r="H31" s="110"/>
      <c r="I31" s="110"/>
      <c r="J31" s="63"/>
      <c r="K31" s="63"/>
    </row>
    <row r="32" spans="1:11" ht="12.75" customHeight="1" x14ac:dyDescent="0.2">
      <c r="A32" s="110" t="s">
        <v>73</v>
      </c>
      <c r="B32" s="110"/>
      <c r="C32" s="110"/>
      <c r="D32" s="110"/>
      <c r="E32" s="110"/>
      <c r="F32" s="110"/>
      <c r="G32" s="110"/>
      <c r="H32" s="110"/>
      <c r="I32" s="110"/>
    </row>
    <row r="33" spans="1:11" ht="26.25" customHeight="1" x14ac:dyDescent="0.2">
      <c r="A33" s="110" t="s">
        <v>74</v>
      </c>
      <c r="B33" s="110"/>
      <c r="C33" s="110"/>
      <c r="D33" s="110"/>
      <c r="E33" s="110"/>
      <c r="F33" s="110"/>
      <c r="G33" s="110"/>
      <c r="H33" s="110"/>
      <c r="I33" s="110"/>
      <c r="J33" s="63"/>
      <c r="K33" s="63"/>
    </row>
    <row r="40" spans="1:11" ht="15.75" x14ac:dyDescent="0.25">
      <c r="E40" s="64">
        <v>8</v>
      </c>
    </row>
  </sheetData>
  <mergeCells count="13">
    <mergeCell ref="B5:I5"/>
    <mergeCell ref="A31:I31"/>
    <mergeCell ref="A33:I33"/>
    <mergeCell ref="A30:I30"/>
    <mergeCell ref="C12:E14"/>
    <mergeCell ref="A9:A10"/>
    <mergeCell ref="B9:B10"/>
    <mergeCell ref="C9:D9"/>
    <mergeCell ref="E9:F9"/>
    <mergeCell ref="G9:I9"/>
    <mergeCell ref="A32:I32"/>
    <mergeCell ref="F6:I6"/>
    <mergeCell ref="B7:K7"/>
  </mergeCells>
  <phoneticPr fontId="10" type="noConversion"/>
  <printOptions horizontalCentered="1"/>
  <pageMargins left="0.35433070866141736" right="0.35433070866141736" top="0.19685039370078741" bottom="0.19685039370078741" header="0.19685039370078741" footer="0.1181102362204724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П2 фхд</vt:lpstr>
      <vt:lpstr>П3 потребит. характеристики</vt:lpstr>
      <vt:lpstr>П4 инвестицииССр за 2012 </vt:lpstr>
      <vt:lpstr>П4 инвестиции СН за 2012</vt:lpstr>
      <vt:lpstr>'П4 инвестиции СН за 2012'!Область_печати</vt:lpstr>
      <vt:lpstr>'П4 инвестицииССр за 2012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Боровикова Виктория Олеговна</cp:lastModifiedBy>
  <cp:lastPrinted>2013-07-16T11:07:44Z</cp:lastPrinted>
  <dcterms:created xsi:type="dcterms:W3CDTF">2010-12-15T07:20:08Z</dcterms:created>
  <dcterms:modified xsi:type="dcterms:W3CDTF">2013-07-17T06:42:29Z</dcterms:modified>
</cp:coreProperties>
</file>